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 สาวิตรี (สจก.)\สาวิตรี (สจก.)\2. รายงาน สขร.1 (ก.พ. - ก.ย.  65)\"/>
    </mc:Choice>
  </mc:AlternateContent>
  <xr:revisionPtr revIDLastSave="0" documentId="13_ncr:1_{884EE75B-C621-4E9B-80E9-8A93ABFB1AA2}" xr6:coauthVersionLast="36" xr6:coauthVersionMax="36" xr10:uidLastSave="{00000000-0000-0000-0000-000000000000}"/>
  <bookViews>
    <workbookView xWindow="0" yWindow="0" windowWidth="24000" windowHeight="9435" xr2:uid="{00000000-000D-0000-FFFF-FFFF00000000}"/>
  </bookViews>
  <sheets>
    <sheet name="เม.ย.65" sheetId="13" r:id="rId1"/>
    <sheet name="Sheet1" sheetId="12" r:id="rId2"/>
  </sheets>
  <calcPr calcId="191029"/>
</workbook>
</file>

<file path=xl/calcChain.xml><?xml version="1.0" encoding="utf-8"?>
<calcChain xmlns="http://schemas.openxmlformats.org/spreadsheetml/2006/main">
  <c r="C26" i="13" l="1"/>
  <c r="G14" i="13"/>
  <c r="G12" i="13"/>
  <c r="G10" i="13"/>
  <c r="G7" i="13"/>
  <c r="C25" i="13" l="1"/>
  <c r="I14" i="13"/>
  <c r="I12" i="13"/>
  <c r="I10" i="13"/>
  <c r="H10" i="13"/>
  <c r="I7" i="13"/>
  <c r="H7" i="13"/>
</calcChain>
</file>

<file path=xl/sharedStrings.xml><?xml version="1.0" encoding="utf-8"?>
<sst xmlns="http://schemas.openxmlformats.org/spreadsheetml/2006/main" count="66" uniqueCount="51">
  <si>
    <t>เหตุผลที่คัดเลือก โดยสังเขป</t>
  </si>
  <si>
    <t>ชื่อผู้ที่ได้รับการคัดเลือก</t>
  </si>
  <si>
    <t>งานจัดซื้อ-จัดจ้าง</t>
  </si>
  <si>
    <t>เลขที่และวันที่ของสัญญาหรือข้อตกลงในการซื้อหรือจ้าง</t>
  </si>
  <si>
    <t>วิธีซื้อหรือจ้าง</t>
  </si>
  <si>
    <t>รายชื่อผู้เสนอราคา</t>
  </si>
  <si>
    <t>ราคาเสนอ(บาท)</t>
  </si>
  <si>
    <t>รายชื่อผู้เสนอราคาและราคาที่เสนอ</t>
  </si>
  <si>
    <t>ราคาที่ตกลง(บาท)</t>
  </si>
  <si>
    <t>ลำดับที่</t>
  </si>
  <si>
    <t xml:space="preserve">จัดซื้อ      </t>
  </si>
  <si>
    <t xml:space="preserve">จัดจ้าง     </t>
  </si>
  <si>
    <t>เรื่อง</t>
  </si>
  <si>
    <t xml:space="preserve">รวม     </t>
  </si>
  <si>
    <t>บาท</t>
  </si>
  <si>
    <t xml:space="preserve">รวมเป็นเงินทั้งสิ้น    </t>
  </si>
  <si>
    <t>สำนักงานการปฏิรูปที่ดินเพื่อเกษตรกรรม สำนักจัดการปฏิรูปที่ดิน</t>
  </si>
  <si>
    <t>เฉพาะเจาะจง</t>
  </si>
  <si>
    <t>ถูกต้องตามระเบียบ</t>
  </si>
  <si>
    <t>ราคาที่เหมาะสม/</t>
  </si>
  <si>
    <t>-</t>
  </si>
  <si>
    <t>ผู้ได้รับการคัดเลือกและราคาตกลงซื้อหรือจ้าง</t>
  </si>
  <si>
    <t>จำนวน 3 รายการ</t>
  </si>
  <si>
    <t>วงเงินที่จะซื้อ</t>
  </si>
  <si>
    <t>หรือจ้าง(บาท)</t>
  </si>
  <si>
    <t>ราคากลาง</t>
  </si>
  <si>
    <t>(บาท)</t>
  </si>
  <si>
    <t>สรุปผลการดำเนินการจัดซื้อจัดจ้างในรอบ เดือน เมษายน 2565</t>
  </si>
  <si>
    <t>วันที่ 30 เดือน เมษายน พ.ศ. 2565</t>
  </si>
  <si>
    <t>จัดซื้อวัสดุสนง. (หมึกโทรสาร)</t>
  </si>
  <si>
    <t>และวัสดุคอมพิวเตอร์ (หมึกพิมพ์)</t>
  </si>
  <si>
    <t>จำนวน 4 รายการ</t>
  </si>
  <si>
    <t>บจก.ริโก้ (ประเทศไทย)</t>
  </si>
  <si>
    <t>ซ 452/2565</t>
  </si>
  <si>
    <t>ลว. 5 เม.ย. 65</t>
  </si>
  <si>
    <t>จัดซื้อน้ำดื่มสำหรับบริโภค มี.ค.65</t>
  </si>
  <si>
    <t>จัดซื้อน้ำมันเชื้อเพลิงฯ มี.ค.65</t>
  </si>
  <si>
    <t>จัดซื้อวัสดุคอมพิวเตอร์ (หมึกพิมพ์)</t>
  </si>
  <si>
    <t>จำนวน 2 รายการ</t>
  </si>
  <si>
    <t xml:space="preserve">หจก.วี.เอส.พี เซอร์วิส </t>
  </si>
  <si>
    <t>แอนด์ ซัพพลาย</t>
  </si>
  <si>
    <t>ซ 466/2565</t>
  </si>
  <si>
    <t>ลว. 21 เม.ย. 65</t>
  </si>
  <si>
    <r>
      <rPr>
        <b/>
        <sz val="12"/>
        <color theme="1"/>
        <rFont val="TH SarabunPSK"/>
        <family val="2"/>
      </rPr>
      <t>หมายเหตุ</t>
    </r>
    <r>
      <rPr>
        <sz val="12"/>
        <color theme="1"/>
        <rFont val="TH SarabunPSK"/>
        <family val="2"/>
      </rPr>
      <t xml:space="preserve">  รวมงบประมาณในการดำเนินการจัดซื้อจัดจ้างในเดือน เมษายน 2565</t>
    </r>
  </si>
  <si>
    <t>บจก. เอ็ม.วอเตอร์</t>
  </si>
  <si>
    <t>กษ 1205.1/562</t>
  </si>
  <si>
    <t>ลว. 27 ก.ย.63</t>
  </si>
  <si>
    <t>กษ 1201.10/1690</t>
  </si>
  <si>
    <t>ลว. 23 มิ.ย.54</t>
  </si>
  <si>
    <t>บมจ.การปิโตรเลียมแห่ง</t>
  </si>
  <si>
    <t>ประเทศไทย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</si>
</sst>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Tahoma"/>
      <family val="2"/>
      <charset val="222"/>
      <scheme val="minor"/>
    </font>
    <font>
      <b/>
      <sz val="18"/>
      <color theme="1"/>
      <name val="TH SarabunPSK"/>
      <family val="2"/>
    </font>
    <font>
      <sz val="12"/>
      <color theme="1"/>
      <name val="TH SarabunPSK"/>
      <family val="2"/>
    </font>
    <font>
      <b/>
      <sz val="12"/>
      <color theme="1"/>
      <name val="TH SarabunPSK"/>
      <family val="2"/>
    </font>
    <font>
      <sz val="12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2" borderId="0" xfId="0" applyFont="1" applyFill="1"/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top"/>
    </xf>
    <xf numFmtId="0" fontId="2" fillId="2" borderId="5" xfId="0" applyFont="1" applyFill="1" applyBorder="1" applyAlignment="1">
      <alignment horizontal="center" vertical="top"/>
    </xf>
    <xf numFmtId="0" fontId="2" fillId="2" borderId="6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0" borderId="0" xfId="0" applyFont="1" applyFill="1"/>
    <xf numFmtId="0" fontId="2" fillId="2" borderId="6" xfId="0" applyFont="1" applyFill="1" applyBorder="1" applyAlignment="1">
      <alignment horizontal="center" vertical="top"/>
    </xf>
    <xf numFmtId="4" fontId="2" fillId="0" borderId="0" xfId="0" applyNumberFormat="1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/>
    </xf>
    <xf numFmtId="0" fontId="2" fillId="2" borderId="6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4" fontId="2" fillId="0" borderId="6" xfId="0" applyNumberFormat="1" applyFont="1" applyFill="1" applyBorder="1" applyAlignment="1">
      <alignment horizontal="right" vertical="center"/>
    </xf>
    <xf numFmtId="0" fontId="2" fillId="2" borderId="6" xfId="0" applyFont="1" applyFill="1" applyBorder="1" applyAlignment="1">
      <alignment horizontal="center" vertical="center"/>
    </xf>
    <xf numFmtId="4" fontId="2" fillId="2" borderId="6" xfId="0" applyNumberFormat="1" applyFont="1" applyFill="1" applyBorder="1" applyAlignment="1">
      <alignment horizontal="right" vertical="center"/>
    </xf>
    <xf numFmtId="0" fontId="2" fillId="2" borderId="2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2" fillId="2" borderId="5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vertical="top"/>
    </xf>
    <xf numFmtId="0" fontId="4" fillId="2" borderId="2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top"/>
    </xf>
    <xf numFmtId="0" fontId="4" fillId="2" borderId="6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 vertical="center"/>
    </xf>
    <xf numFmtId="4" fontId="2" fillId="2" borderId="2" xfId="0" applyNumberFormat="1" applyFont="1" applyFill="1" applyBorder="1" applyAlignment="1">
      <alignment horizontal="right" vertical="center"/>
    </xf>
    <xf numFmtId="4" fontId="2" fillId="2" borderId="6" xfId="0" applyNumberFormat="1" applyFont="1" applyFill="1" applyBorder="1" applyAlignment="1">
      <alignment horizontal="right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4" fontId="2" fillId="0" borderId="2" xfId="0" applyNumberFormat="1" applyFont="1" applyFill="1" applyBorder="1" applyAlignment="1">
      <alignment horizontal="right" vertical="center"/>
    </xf>
    <xf numFmtId="4" fontId="2" fillId="0" borderId="6" xfId="0" applyNumberFormat="1" applyFont="1" applyFill="1" applyBorder="1" applyAlignment="1">
      <alignment horizontal="right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0" fontId="2" fillId="0" borderId="0" xfId="0" applyNumberFormat="1" applyFont="1" applyAlignment="1">
      <alignment horizontal="center"/>
    </xf>
    <xf numFmtId="4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7" xfId="0" applyFont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4" fontId="2" fillId="2" borderId="5" xfId="0" applyNumberFormat="1" applyFont="1" applyFill="1" applyBorder="1" applyAlignment="1">
      <alignment horizontal="right" vertical="center"/>
    </xf>
    <xf numFmtId="0" fontId="2" fillId="2" borderId="5" xfId="0" applyFont="1" applyFill="1" applyBorder="1" applyAlignment="1">
      <alignment horizontal="center" vertical="center"/>
    </xf>
    <xf numFmtId="4" fontId="2" fillId="0" borderId="5" xfId="0" applyNumberFormat="1" applyFont="1" applyFill="1" applyBorder="1" applyAlignment="1">
      <alignment horizontal="right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4" fontId="4" fillId="2" borderId="2" xfId="0" applyNumberFormat="1" applyFont="1" applyFill="1" applyBorder="1" applyAlignment="1">
      <alignment horizontal="right" vertical="center"/>
    </xf>
    <xf numFmtId="4" fontId="4" fillId="2" borderId="6" xfId="0" applyNumberFormat="1" applyFont="1" applyFill="1" applyBorder="1" applyAlignment="1">
      <alignment horizontal="right" vertical="center"/>
    </xf>
  </cellXfs>
  <cellStyles count="1">
    <cellStyle name="ปกติ" xfId="0" builtinId="0"/>
  </cellStyles>
  <dxfs count="0"/>
  <tableStyles count="0" defaultTableStyle="TableStyleMedium9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43961</xdr:colOff>
      <xdr:row>0</xdr:row>
      <xdr:rowOff>0</xdr:rowOff>
    </xdr:from>
    <xdr:to>
      <xdr:col>10</xdr:col>
      <xdr:colOff>952500</xdr:colOff>
      <xdr:row>1</xdr:row>
      <xdr:rowOff>36634</xdr:rowOff>
    </xdr:to>
    <xdr:sp macro="" textlink="">
      <xdr:nvSpPr>
        <xdr:cNvPr id="2" name="สี่เหลี่ยมผืนผ้า 1">
          <a:extLst>
            <a:ext uri="{FF2B5EF4-FFF2-40B4-BE49-F238E27FC236}">
              <a16:creationId xmlns:a16="http://schemas.microsoft.com/office/drawing/2014/main" id="{81CAC807-21DD-4863-BDB4-590974456099}"/>
            </a:ext>
          </a:extLst>
        </xdr:cNvPr>
        <xdr:cNvSpPr/>
      </xdr:nvSpPr>
      <xdr:spPr>
        <a:xfrm>
          <a:off x="9016511" y="0"/>
          <a:ext cx="908539" cy="389059"/>
        </a:xfrm>
        <a:prstGeom prst="rect">
          <a:avLst/>
        </a:prstGeom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แบบ สขร.1</a:t>
          </a:r>
        </a:p>
      </xdr:txBody>
    </xdr:sp>
    <xdr:clientData/>
  </xdr:twoCellAnchor>
  <xdr:twoCellAnchor>
    <xdr:from>
      <xdr:col>10</xdr:col>
      <xdr:colOff>43961</xdr:colOff>
      <xdr:row>0</xdr:row>
      <xdr:rowOff>0</xdr:rowOff>
    </xdr:from>
    <xdr:to>
      <xdr:col>10</xdr:col>
      <xdr:colOff>952500</xdr:colOff>
      <xdr:row>1</xdr:row>
      <xdr:rowOff>36634</xdr:rowOff>
    </xdr:to>
    <xdr:sp macro="" textlink="">
      <xdr:nvSpPr>
        <xdr:cNvPr id="4" name="สี่เหลี่ยมผืนผ้า 3">
          <a:extLst>
            <a:ext uri="{FF2B5EF4-FFF2-40B4-BE49-F238E27FC236}">
              <a16:creationId xmlns:a16="http://schemas.microsoft.com/office/drawing/2014/main" id="{A1D99D68-CD66-4F7D-965C-0E8D998D4976}"/>
            </a:ext>
          </a:extLst>
        </xdr:cNvPr>
        <xdr:cNvSpPr/>
      </xdr:nvSpPr>
      <xdr:spPr>
        <a:xfrm>
          <a:off x="9102236" y="0"/>
          <a:ext cx="908539" cy="389059"/>
        </a:xfrm>
        <a:prstGeom prst="rect">
          <a:avLst/>
        </a:prstGeom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แบบ สขร.1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1ED468-73BD-428F-AF2D-C0E17410F92E}">
  <dimension ref="A1:AG26"/>
  <sheetViews>
    <sheetView tabSelected="1" zoomScale="90" zoomScaleNormal="90" workbookViewId="0">
      <selection activeCell="P18" sqref="P18"/>
    </sheetView>
  </sheetViews>
  <sheetFormatPr defaultRowHeight="18.75" x14ac:dyDescent="0.45"/>
  <cols>
    <col min="1" max="1" width="5.125" style="1" customWidth="1"/>
    <col min="2" max="2" width="19.375" style="2" customWidth="1"/>
    <col min="3" max="3" width="10.625" style="2" customWidth="1"/>
    <col min="4" max="4" width="9.25" style="27" customWidth="1"/>
    <col min="5" max="5" width="9.125" style="3" customWidth="1"/>
    <col min="6" max="6" width="14.375" style="3" bestFit="1" customWidth="1"/>
    <col min="7" max="7" width="10.75" style="2" customWidth="1"/>
    <col min="8" max="8" width="14.5" style="3" customWidth="1"/>
    <col min="9" max="9" width="11.5" style="2" customWidth="1"/>
    <col min="10" max="10" width="14.125" style="3" customWidth="1"/>
    <col min="11" max="11" width="13.25" style="2" customWidth="1"/>
    <col min="12" max="16384" width="9" style="2"/>
  </cols>
  <sheetData>
    <row r="1" spans="1:33" ht="27.75" x14ac:dyDescent="0.45">
      <c r="A1" s="49" t="s">
        <v>27</v>
      </c>
      <c r="B1" s="49"/>
      <c r="C1" s="49"/>
      <c r="D1" s="49"/>
      <c r="E1" s="49"/>
      <c r="F1" s="49"/>
      <c r="G1" s="49"/>
      <c r="H1" s="49"/>
      <c r="I1" s="49"/>
      <c r="J1" s="49"/>
      <c r="K1" s="49"/>
    </row>
    <row r="2" spans="1:33" ht="27.75" x14ac:dyDescent="0.65">
      <c r="A2" s="50" t="s">
        <v>16</v>
      </c>
      <c r="B2" s="50"/>
      <c r="C2" s="50"/>
      <c r="D2" s="50"/>
      <c r="E2" s="50"/>
      <c r="F2" s="50"/>
      <c r="G2" s="50"/>
      <c r="H2" s="50"/>
      <c r="I2" s="50"/>
      <c r="J2" s="50"/>
      <c r="K2" s="50"/>
    </row>
    <row r="3" spans="1:33" ht="27.75" x14ac:dyDescent="0.65">
      <c r="A3" s="50" t="s">
        <v>28</v>
      </c>
      <c r="B3" s="50"/>
      <c r="C3" s="50"/>
      <c r="D3" s="50"/>
      <c r="E3" s="50"/>
      <c r="F3" s="50"/>
      <c r="G3" s="50"/>
      <c r="H3" s="50"/>
      <c r="I3" s="50"/>
      <c r="J3" s="50"/>
      <c r="K3" s="50"/>
    </row>
    <row r="5" spans="1:33" s="4" customFormat="1" ht="30" customHeight="1" x14ac:dyDescent="0.45">
      <c r="A5" s="51" t="s">
        <v>9</v>
      </c>
      <c r="B5" s="53" t="s">
        <v>2</v>
      </c>
      <c r="C5" s="5" t="s">
        <v>23</v>
      </c>
      <c r="D5" s="5" t="s">
        <v>25</v>
      </c>
      <c r="E5" s="52" t="s">
        <v>4</v>
      </c>
      <c r="F5" s="56" t="s">
        <v>7</v>
      </c>
      <c r="G5" s="57"/>
      <c r="H5" s="64" t="s">
        <v>21</v>
      </c>
      <c r="I5" s="65"/>
      <c r="J5" s="51" t="s">
        <v>0</v>
      </c>
      <c r="K5" s="52" t="s">
        <v>3</v>
      </c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</row>
    <row r="6" spans="1:33" s="4" customFormat="1" ht="45.75" customHeight="1" x14ac:dyDescent="0.45">
      <c r="A6" s="52"/>
      <c r="B6" s="54"/>
      <c r="C6" s="25" t="s">
        <v>24</v>
      </c>
      <c r="D6" s="26" t="s">
        <v>26</v>
      </c>
      <c r="E6" s="55"/>
      <c r="F6" s="5" t="s">
        <v>5</v>
      </c>
      <c r="G6" s="5" t="s">
        <v>6</v>
      </c>
      <c r="H6" s="6" t="s">
        <v>1</v>
      </c>
      <c r="I6" s="6" t="s">
        <v>8</v>
      </c>
      <c r="J6" s="52"/>
      <c r="K6" s="55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</row>
    <row r="7" spans="1:33" s="11" customFormat="1" x14ac:dyDescent="0.45">
      <c r="A7" s="39">
        <v>1</v>
      </c>
      <c r="B7" s="23" t="s">
        <v>29</v>
      </c>
      <c r="C7" s="41">
        <v>51841.5</v>
      </c>
      <c r="D7" s="35">
        <v>51841.5</v>
      </c>
      <c r="E7" s="43" t="s">
        <v>17</v>
      </c>
      <c r="F7" s="37" t="s">
        <v>32</v>
      </c>
      <c r="G7" s="35">
        <f>D7</f>
        <v>51841.5</v>
      </c>
      <c r="H7" s="37" t="str">
        <f>F7</f>
        <v>บจก.ริโก้ (ประเทศไทย)</v>
      </c>
      <c r="I7" s="35">
        <f>G7</f>
        <v>51841.5</v>
      </c>
      <c r="J7" s="7" t="s">
        <v>19</v>
      </c>
      <c r="K7" s="10" t="s">
        <v>33</v>
      </c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</row>
    <row r="8" spans="1:33" s="11" customFormat="1" ht="17.25" customHeight="1" x14ac:dyDescent="0.45">
      <c r="A8" s="45"/>
      <c r="B8" s="28" t="s">
        <v>30</v>
      </c>
      <c r="C8" s="68"/>
      <c r="D8" s="66"/>
      <c r="E8" s="48"/>
      <c r="F8" s="67"/>
      <c r="G8" s="66"/>
      <c r="H8" s="67"/>
      <c r="I8" s="66"/>
      <c r="J8" s="8" t="s">
        <v>18</v>
      </c>
      <c r="K8" s="29" t="s">
        <v>34</v>
      </c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</row>
    <row r="9" spans="1:33" s="11" customFormat="1" ht="17.25" customHeight="1" x14ac:dyDescent="0.45">
      <c r="A9" s="19"/>
      <c r="B9" s="24" t="s">
        <v>31</v>
      </c>
      <c r="C9" s="20"/>
      <c r="D9" s="22"/>
      <c r="E9" s="18"/>
      <c r="F9" s="21"/>
      <c r="G9" s="22"/>
      <c r="H9" s="21"/>
      <c r="I9" s="22"/>
      <c r="J9" s="12"/>
      <c r="K9" s="9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</row>
    <row r="10" spans="1:33" s="11" customFormat="1" ht="15" customHeight="1" x14ac:dyDescent="0.45">
      <c r="A10" s="39">
        <v>2</v>
      </c>
      <c r="B10" s="23" t="s">
        <v>35</v>
      </c>
      <c r="C10" s="41">
        <v>2426.7600000000002</v>
      </c>
      <c r="D10" s="35">
        <v>2426.7600000000002</v>
      </c>
      <c r="E10" s="43" t="s">
        <v>17</v>
      </c>
      <c r="F10" s="69" t="s">
        <v>44</v>
      </c>
      <c r="G10" s="71">
        <f>D10</f>
        <v>2426.7600000000002</v>
      </c>
      <c r="H10" s="69" t="str">
        <f>F10</f>
        <v>บจก. เอ็ม.วอเตอร์</v>
      </c>
      <c r="I10" s="71">
        <f>G10</f>
        <v>2426.7600000000002</v>
      </c>
      <c r="J10" s="30" t="s">
        <v>19</v>
      </c>
      <c r="K10" s="31" t="s">
        <v>45</v>
      </c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</row>
    <row r="11" spans="1:33" s="11" customFormat="1" ht="17.25" customHeight="1" x14ac:dyDescent="0.45">
      <c r="A11" s="40"/>
      <c r="B11" s="24"/>
      <c r="C11" s="42"/>
      <c r="D11" s="36"/>
      <c r="E11" s="44"/>
      <c r="F11" s="70"/>
      <c r="G11" s="72"/>
      <c r="H11" s="70"/>
      <c r="I11" s="72"/>
      <c r="J11" s="32" t="s">
        <v>18</v>
      </c>
      <c r="K11" s="33" t="s">
        <v>46</v>
      </c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</row>
    <row r="12" spans="1:33" s="11" customFormat="1" x14ac:dyDescent="0.45">
      <c r="A12" s="39">
        <v>3</v>
      </c>
      <c r="B12" s="23" t="s">
        <v>36</v>
      </c>
      <c r="C12" s="41">
        <v>7770</v>
      </c>
      <c r="D12" s="35">
        <v>7770</v>
      </c>
      <c r="E12" s="43" t="s">
        <v>17</v>
      </c>
      <c r="F12" s="31" t="s">
        <v>49</v>
      </c>
      <c r="G12" s="35">
        <f>D12</f>
        <v>7770</v>
      </c>
      <c r="H12" s="31" t="s">
        <v>49</v>
      </c>
      <c r="I12" s="35">
        <f>G12</f>
        <v>7770</v>
      </c>
      <c r="J12" s="7" t="s">
        <v>19</v>
      </c>
      <c r="K12" s="31" t="s">
        <v>47</v>
      </c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</row>
    <row r="13" spans="1:33" s="11" customFormat="1" x14ac:dyDescent="0.45">
      <c r="A13" s="40"/>
      <c r="B13" s="24" t="s">
        <v>22</v>
      </c>
      <c r="C13" s="42"/>
      <c r="D13" s="36"/>
      <c r="E13" s="44"/>
      <c r="F13" s="34" t="s">
        <v>50</v>
      </c>
      <c r="G13" s="36"/>
      <c r="H13" s="34" t="s">
        <v>50</v>
      </c>
      <c r="I13" s="36"/>
      <c r="J13" s="8" t="s">
        <v>18</v>
      </c>
      <c r="K13" s="33" t="s">
        <v>48</v>
      </c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</row>
    <row r="14" spans="1:33" s="11" customFormat="1" ht="14.25" customHeight="1" x14ac:dyDescent="0.45">
      <c r="A14" s="63">
        <v>4</v>
      </c>
      <c r="B14" s="23" t="s">
        <v>37</v>
      </c>
      <c r="C14" s="41">
        <v>35310</v>
      </c>
      <c r="D14" s="35">
        <v>35310</v>
      </c>
      <c r="E14" s="43" t="s">
        <v>17</v>
      </c>
      <c r="F14" s="10" t="s">
        <v>39</v>
      </c>
      <c r="G14" s="35">
        <f>D14</f>
        <v>35310</v>
      </c>
      <c r="H14" s="10" t="s">
        <v>39</v>
      </c>
      <c r="I14" s="35">
        <f>G14</f>
        <v>35310</v>
      </c>
      <c r="J14" s="7" t="s">
        <v>19</v>
      </c>
      <c r="K14" s="10" t="s">
        <v>41</v>
      </c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</row>
    <row r="15" spans="1:33" s="11" customFormat="1" x14ac:dyDescent="0.45">
      <c r="A15" s="63"/>
      <c r="B15" s="24" t="s">
        <v>38</v>
      </c>
      <c r="C15" s="42"/>
      <c r="D15" s="36"/>
      <c r="E15" s="44"/>
      <c r="F15" s="21" t="s">
        <v>40</v>
      </c>
      <c r="G15" s="36"/>
      <c r="H15" s="21" t="s">
        <v>40</v>
      </c>
      <c r="I15" s="36"/>
      <c r="J15" s="8" t="s">
        <v>18</v>
      </c>
      <c r="K15" s="9" t="s">
        <v>42</v>
      </c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</row>
    <row r="16" spans="1:33" s="11" customFormat="1" x14ac:dyDescent="0.45">
      <c r="A16" s="63"/>
      <c r="B16" s="23"/>
      <c r="C16" s="41"/>
      <c r="D16" s="35"/>
      <c r="E16" s="43"/>
      <c r="F16" s="37"/>
      <c r="G16" s="35"/>
      <c r="H16" s="37"/>
      <c r="I16" s="35"/>
      <c r="J16" s="7"/>
      <c r="K16" s="10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</row>
    <row r="17" spans="1:33" s="11" customFormat="1" x14ac:dyDescent="0.45">
      <c r="A17" s="63"/>
      <c r="B17" s="24"/>
      <c r="C17" s="42"/>
      <c r="D17" s="36"/>
      <c r="E17" s="44"/>
      <c r="F17" s="38"/>
      <c r="G17" s="36"/>
      <c r="H17" s="38"/>
      <c r="I17" s="36"/>
      <c r="J17" s="8"/>
      <c r="K17" s="9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</row>
    <row r="18" spans="1:33" s="11" customFormat="1" ht="14.25" customHeight="1" x14ac:dyDescent="0.45">
      <c r="A18" s="39"/>
      <c r="B18" s="46"/>
      <c r="C18" s="41"/>
      <c r="D18" s="35"/>
      <c r="E18" s="43"/>
      <c r="F18" s="37"/>
      <c r="G18" s="35"/>
      <c r="H18" s="37"/>
      <c r="I18" s="35"/>
      <c r="J18" s="7"/>
      <c r="K18" s="10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</row>
    <row r="19" spans="1:33" s="11" customFormat="1" ht="17.25" customHeight="1" x14ac:dyDescent="0.45">
      <c r="A19" s="45"/>
      <c r="B19" s="47"/>
      <c r="C19" s="42"/>
      <c r="D19" s="36"/>
      <c r="E19" s="44"/>
      <c r="F19" s="38"/>
      <c r="G19" s="36"/>
      <c r="H19" s="38"/>
      <c r="I19" s="36"/>
      <c r="J19" s="12"/>
      <c r="K19" s="9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</row>
    <row r="20" spans="1:33" s="11" customFormat="1" ht="14.25" customHeight="1" x14ac:dyDescent="0.45">
      <c r="A20" s="39"/>
      <c r="B20" s="46"/>
      <c r="C20" s="41"/>
      <c r="D20" s="35"/>
      <c r="E20" s="43"/>
      <c r="F20" s="37"/>
      <c r="G20" s="35"/>
      <c r="H20" s="37"/>
      <c r="I20" s="35"/>
      <c r="J20" s="7"/>
      <c r="K20" s="10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</row>
    <row r="21" spans="1:33" s="11" customFormat="1" ht="14.25" customHeight="1" x14ac:dyDescent="0.45">
      <c r="A21" s="40"/>
      <c r="B21" s="47"/>
      <c r="C21" s="42"/>
      <c r="D21" s="36"/>
      <c r="E21" s="44"/>
      <c r="F21" s="38"/>
      <c r="G21" s="36"/>
      <c r="H21" s="38"/>
      <c r="I21" s="36"/>
      <c r="J21" s="12"/>
      <c r="K21" s="9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</row>
    <row r="22" spans="1:33" x14ac:dyDescent="0.45">
      <c r="A22" s="62" t="s">
        <v>43</v>
      </c>
      <c r="B22" s="62"/>
      <c r="C22" s="62"/>
      <c r="D22" s="62"/>
      <c r="E22" s="62"/>
      <c r="F22" s="62"/>
      <c r="G22" s="13"/>
      <c r="I22" s="13"/>
    </row>
    <row r="23" spans="1:33" x14ac:dyDescent="0.45">
      <c r="A23" s="14"/>
      <c r="B23" s="15" t="s">
        <v>10</v>
      </c>
      <c r="C23" s="58">
        <v>4</v>
      </c>
      <c r="D23" s="58"/>
      <c r="E23" s="1" t="s">
        <v>12</v>
      </c>
      <c r="G23" s="13"/>
      <c r="I23" s="13"/>
    </row>
    <row r="24" spans="1:33" x14ac:dyDescent="0.45">
      <c r="B24" s="15" t="s">
        <v>11</v>
      </c>
      <c r="C24" s="59" t="s">
        <v>20</v>
      </c>
      <c r="D24" s="59"/>
      <c r="E24" s="3" t="s">
        <v>12</v>
      </c>
      <c r="G24" s="13"/>
    </row>
    <row r="25" spans="1:33" x14ac:dyDescent="0.45">
      <c r="B25" s="15" t="s">
        <v>13</v>
      </c>
      <c r="C25" s="59">
        <f>SUM(C23:D24)</f>
        <v>4</v>
      </c>
      <c r="D25" s="59"/>
      <c r="E25" s="3" t="s">
        <v>12</v>
      </c>
      <c r="I25" s="13"/>
    </row>
    <row r="26" spans="1:33" x14ac:dyDescent="0.45">
      <c r="B26" s="16" t="s">
        <v>15</v>
      </c>
      <c r="C26" s="60">
        <f>I7+I10+I12+I14</f>
        <v>97348.260000000009</v>
      </c>
      <c r="D26" s="61"/>
      <c r="E26" s="17" t="s">
        <v>14</v>
      </c>
    </row>
  </sheetData>
  <mergeCells count="69">
    <mergeCell ref="A1:K1"/>
    <mergeCell ref="A2:K2"/>
    <mergeCell ref="A3:K3"/>
    <mergeCell ref="A5:A6"/>
    <mergeCell ref="B5:B6"/>
    <mergeCell ref="E5:E6"/>
    <mergeCell ref="F5:G5"/>
    <mergeCell ref="H5:I5"/>
    <mergeCell ref="J5:J6"/>
    <mergeCell ref="K5:K6"/>
    <mergeCell ref="H7:H8"/>
    <mergeCell ref="I7:I8"/>
    <mergeCell ref="A10:A11"/>
    <mergeCell ref="C10:C11"/>
    <mergeCell ref="D10:D11"/>
    <mergeCell ref="E10:E11"/>
    <mergeCell ref="F10:F11"/>
    <mergeCell ref="G10:G11"/>
    <mergeCell ref="H10:H11"/>
    <mergeCell ref="I10:I11"/>
    <mergeCell ref="A7:A8"/>
    <mergeCell ref="C7:C8"/>
    <mergeCell ref="D7:D8"/>
    <mergeCell ref="E7:E8"/>
    <mergeCell ref="F7:F8"/>
    <mergeCell ref="G7:G8"/>
    <mergeCell ref="I12:I13"/>
    <mergeCell ref="A14:A15"/>
    <mergeCell ref="C14:C15"/>
    <mergeCell ref="D14:D15"/>
    <mergeCell ref="E14:E15"/>
    <mergeCell ref="G14:G15"/>
    <mergeCell ref="I14:I15"/>
    <mergeCell ref="A12:A13"/>
    <mergeCell ref="C12:C13"/>
    <mergeCell ref="D12:D13"/>
    <mergeCell ref="E12:E13"/>
    <mergeCell ref="G12:G13"/>
    <mergeCell ref="H16:H17"/>
    <mergeCell ref="I16:I17"/>
    <mergeCell ref="A16:A17"/>
    <mergeCell ref="C16:C17"/>
    <mergeCell ref="D16:D17"/>
    <mergeCell ref="E16:E17"/>
    <mergeCell ref="F16:F17"/>
    <mergeCell ref="G16:G17"/>
    <mergeCell ref="G18:G19"/>
    <mergeCell ref="H18:H19"/>
    <mergeCell ref="I18:I19"/>
    <mergeCell ref="A20:A21"/>
    <mergeCell ref="B20:B21"/>
    <mergeCell ref="C20:C21"/>
    <mergeCell ref="D20:D21"/>
    <mergeCell ref="E20:E21"/>
    <mergeCell ref="F20:F21"/>
    <mergeCell ref="G20:G21"/>
    <mergeCell ref="A18:A19"/>
    <mergeCell ref="B18:B19"/>
    <mergeCell ref="C18:C19"/>
    <mergeCell ref="D18:D19"/>
    <mergeCell ref="E18:E19"/>
    <mergeCell ref="F18:F19"/>
    <mergeCell ref="C26:D26"/>
    <mergeCell ref="H20:H21"/>
    <mergeCell ref="I20:I21"/>
    <mergeCell ref="A22:F22"/>
    <mergeCell ref="C23:D23"/>
    <mergeCell ref="C24:D24"/>
    <mergeCell ref="C25:D25"/>
  </mergeCells>
  <pageMargins left="0.2" right="0.17" top="0.24" bottom="0.17" header="0.3" footer="0.17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6A9D67-A997-4B80-A94A-36E4D3A6A227}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เม.ย.65</vt:lpstr>
      <vt:lpstr>Sheet1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DELL</cp:lastModifiedBy>
  <cp:lastPrinted>2022-05-06T04:34:14Z</cp:lastPrinted>
  <dcterms:created xsi:type="dcterms:W3CDTF">2014-06-17T04:26:25Z</dcterms:created>
  <dcterms:modified xsi:type="dcterms:W3CDTF">2022-05-06T08:21:47Z</dcterms:modified>
</cp:coreProperties>
</file>